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KRE\HVSz\"/>
    </mc:Choice>
  </mc:AlternateContent>
  <bookViews>
    <workbookView xWindow="-120" yWindow="-120" windowWidth="20730" windowHeight="1176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  <c r="F7" i="1"/>
  <c r="F6" i="1"/>
  <c r="F5" i="1"/>
  <c r="E9" i="1"/>
  <c r="E8" i="1"/>
  <c r="E7" i="1"/>
  <c r="E6" i="1"/>
  <c r="L8" i="1"/>
  <c r="L7" i="1"/>
  <c r="L6" i="1"/>
  <c r="L5" i="1"/>
  <c r="D5" i="1"/>
  <c r="M5" i="1" l="1"/>
  <c r="L9" i="1"/>
  <c r="I5" i="1"/>
  <c r="N8" i="1"/>
  <c r="N7" i="1"/>
  <c r="N6" i="1"/>
  <c r="N5" i="1"/>
  <c r="H5" i="1"/>
  <c r="H9" i="1" s="1"/>
  <c r="H8" i="1"/>
  <c r="H7" i="1"/>
  <c r="H6" i="1"/>
  <c r="D8" i="1"/>
  <c r="D7" i="1"/>
  <c r="D6" i="1"/>
  <c r="D9" i="1"/>
  <c r="N9" i="1" l="1"/>
  <c r="E5" i="1"/>
</calcChain>
</file>

<file path=xl/sharedStrings.xml><?xml version="1.0" encoding="utf-8"?>
<sst xmlns="http://schemas.openxmlformats.org/spreadsheetml/2006/main" count="34" uniqueCount="27">
  <si>
    <t>KÖLTSÉGSZERKEZET</t>
  </si>
  <si>
    <t>A VÁLLALAT</t>
  </si>
  <si>
    <t>MEGOSZLÁS %</t>
  </si>
  <si>
    <t>B VÁLLALAT</t>
  </si>
  <si>
    <t>C VÁLLALAT</t>
  </si>
  <si>
    <t>MUNKAKÖLTSÉGEK</t>
  </si>
  <si>
    <t>AMORTIZÁCIÓ</t>
  </si>
  <si>
    <t>EGYÉB RÁFORDÍTÁSOK</t>
  </si>
  <si>
    <t>ÖSSZESEN</t>
  </si>
  <si>
    <t>ANYAGKÖLTSÉG</t>
  </si>
  <si>
    <t>MFt</t>
  </si>
  <si>
    <t>Változás után</t>
  </si>
  <si>
    <t>Költségnemek szerinti költség-szerkezet:</t>
  </si>
  <si>
    <t>Szűk keresztmetszetek</t>
  </si>
  <si>
    <t>Gép, amortizáció</t>
  </si>
  <si>
    <t>Anyag (áru)</t>
  </si>
  <si>
    <t>Humán erőforrás</t>
  </si>
  <si>
    <t>A vállalat:</t>
  </si>
  <si>
    <t>B vállalat:</t>
  </si>
  <si>
    <t>C vállalat:</t>
  </si>
  <si>
    <t>Jellemezze a táblázatban szereplő költségszerkezetet.</t>
  </si>
  <si>
    <t>Hogyan változik a költségszerkezet, ha a következő külső változások várhatóak: anyagköltségek 20,</t>
  </si>
  <si>
    <t>a bérköltségek várhatóan 5 százalékkal növekszik, az amortizáció viszont 16 százalékkal csökken?</t>
  </si>
  <si>
    <t>"A" VÁLLALAT</t>
  </si>
  <si>
    <t>"B" VÁLLALAT</t>
  </si>
  <si>
    <t>"C" VÁLLALAT</t>
  </si>
  <si>
    <t>Megoszlást! Ez a szemléltetés kell a MA.-ban!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</si>
</sst>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right"/>
    </xf>
    <xf numFmtId="0" fontId="1" fillId="0" borderId="0" xfId="0" quotePrefix="1" applyFont="1" applyAlignment="1">
      <alignment horizontal="left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/>
    </xf>
    <xf numFmtId="3" fontId="2" fillId="2" borderId="1" xfId="0" applyNumberFormat="1" applyFont="1" applyFill="1" applyBorder="1"/>
    <xf numFmtId="0" fontId="2" fillId="3" borderId="1" xfId="0" quotePrefix="1" applyFont="1" applyFill="1" applyBorder="1" applyAlignment="1">
      <alignment horizontal="left"/>
    </xf>
    <xf numFmtId="0" fontId="2" fillId="3" borderId="1" xfId="0" applyFont="1" applyFill="1" applyBorder="1"/>
    <xf numFmtId="9" fontId="2" fillId="2" borderId="1" xfId="0" applyNumberFormat="1" applyFont="1" applyFill="1" applyBorder="1"/>
    <xf numFmtId="3" fontId="2" fillId="4" borderId="1" xfId="0" applyNumberFormat="1" applyFont="1" applyFill="1" applyBorder="1"/>
    <xf numFmtId="9" fontId="2" fillId="4" borderId="1" xfId="0" applyNumberFormat="1" applyFont="1" applyFill="1" applyBorder="1"/>
    <xf numFmtId="3" fontId="2" fillId="5" borderId="1" xfId="0" applyNumberFormat="1" applyFont="1" applyFill="1" applyBorder="1"/>
    <xf numFmtId="9" fontId="2" fillId="5" borderId="1" xfId="0" applyNumberFormat="1" applyFont="1" applyFill="1" applyBorder="1"/>
    <xf numFmtId="3" fontId="2" fillId="6" borderId="1" xfId="0" applyNumberFormat="1" applyFont="1" applyFill="1" applyBorder="1"/>
    <xf numFmtId="9" fontId="2" fillId="6" borderId="1" xfId="0" applyNumberFormat="1" applyFont="1" applyFill="1" applyBorder="1"/>
    <xf numFmtId="0" fontId="4" fillId="0" borderId="0" xfId="0" quotePrefix="1" applyFont="1" applyAlignment="1">
      <alignment horizontal="left"/>
    </xf>
    <xf numFmtId="0" fontId="5" fillId="0" borderId="0" xfId="0" applyFont="1"/>
    <xf numFmtId="0" fontId="5" fillId="0" borderId="3" xfId="0" applyFont="1" applyBorder="1"/>
    <xf numFmtId="0" fontId="5" fillId="0" borderId="4" xfId="0" applyFont="1" applyBorder="1"/>
    <xf numFmtId="0" fontId="0" fillId="0" borderId="5" xfId="0" applyBorder="1"/>
    <xf numFmtId="0" fontId="5" fillId="0" borderId="0" xfId="0" applyFont="1" applyBorder="1"/>
    <xf numFmtId="0" fontId="0" fillId="0" borderId="7" xfId="0" applyBorder="1"/>
    <xf numFmtId="0" fontId="5" fillId="0" borderId="9" xfId="0" applyFont="1" applyBorder="1"/>
    <xf numFmtId="0" fontId="0" fillId="0" borderId="10" xfId="0" applyBorder="1"/>
    <xf numFmtId="0" fontId="5" fillId="0" borderId="6" xfId="0" quotePrefix="1" applyFont="1" applyBorder="1" applyAlignment="1">
      <alignment horizontal="center"/>
    </xf>
    <xf numFmtId="0" fontId="5" fillId="0" borderId="8" xfId="0" quotePrefix="1" applyFont="1" applyBorder="1" applyAlignment="1">
      <alignment horizontal="center"/>
    </xf>
    <xf numFmtId="0" fontId="1" fillId="7" borderId="0" xfId="0" quotePrefix="1" applyFont="1" applyFill="1" applyAlignment="1">
      <alignment horizontal="left"/>
    </xf>
    <xf numFmtId="0" fontId="1" fillId="7" borderId="0" xfId="0" applyFont="1" applyFill="1"/>
    <xf numFmtId="3" fontId="6" fillId="8" borderId="1" xfId="0" applyNumberFormat="1" applyFont="1" applyFill="1" applyBorder="1"/>
    <xf numFmtId="9" fontId="6" fillId="8" borderId="1" xfId="0" applyNumberFormat="1" applyFont="1" applyFill="1" applyBorder="1"/>
    <xf numFmtId="3" fontId="6" fillId="8" borderId="1" xfId="0" quotePrefix="1" applyNumberFormat="1" applyFont="1" applyFill="1" applyBorder="1" applyAlignment="1">
      <alignment horizontal="center"/>
    </xf>
    <xf numFmtId="3" fontId="2" fillId="6" borderId="1" xfId="0" quotePrefix="1" applyNumberFormat="1" applyFont="1" applyFill="1" applyBorder="1" applyAlignment="1">
      <alignment horizontal="center" vertical="center"/>
    </xf>
    <xf numFmtId="9" fontId="7" fillId="6" borderId="1" xfId="0" applyNumberFormat="1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0" fontId="2" fillId="5" borderId="1" xfId="0" quotePrefix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0" fillId="7" borderId="2" xfId="0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9"/>
  <sheetViews>
    <sheetView tabSelected="1" topLeftCell="B1" zoomScale="80" zoomScaleNormal="80" workbookViewId="0">
      <pane xSplit="1" topLeftCell="C1" activePane="topRight" state="frozen"/>
      <selection activeCell="B1" sqref="B1"/>
      <selection pane="topRight" activeCell="A5" sqref="A5"/>
    </sheetView>
  </sheetViews>
  <sheetFormatPr defaultRowHeight="15" x14ac:dyDescent="0.25"/>
  <cols>
    <col min="2" max="2" width="29.42578125" customWidth="1"/>
    <col min="3" max="4" width="20.7109375" customWidth="1"/>
    <col min="5" max="5" width="0.140625" customWidth="1"/>
    <col min="6" max="6" width="20.7109375" hidden="1" customWidth="1"/>
    <col min="7" max="8" width="20.7109375" customWidth="1"/>
    <col min="9" max="10" width="20.7109375" hidden="1" customWidth="1"/>
    <col min="11" max="12" width="20.7109375" customWidth="1"/>
    <col min="13" max="14" width="20.7109375" hidden="1" customWidth="1"/>
    <col min="15" max="16" width="20.7109375" customWidth="1"/>
    <col min="18" max="18" width="23.7109375" customWidth="1"/>
    <col min="19" max="19" width="14.85546875" customWidth="1"/>
  </cols>
  <sheetData>
    <row r="2" spans="2:14" ht="18.75" x14ac:dyDescent="0.3">
      <c r="B2" s="16" t="s">
        <v>12</v>
      </c>
      <c r="K2" t="s">
        <v>26</v>
      </c>
    </row>
    <row r="3" spans="2:14" ht="18.75" x14ac:dyDescent="0.3">
      <c r="B3" s="2" t="s">
        <v>10</v>
      </c>
      <c r="E3" s="37" t="s">
        <v>11</v>
      </c>
      <c r="F3" s="37"/>
      <c r="I3" s="37" t="s">
        <v>11</v>
      </c>
      <c r="J3" s="37"/>
      <c r="M3" s="37" t="s">
        <v>11</v>
      </c>
      <c r="N3" s="37"/>
    </row>
    <row r="4" spans="2:14" ht="21" x14ac:dyDescent="0.35">
      <c r="B4" s="4" t="s">
        <v>0</v>
      </c>
      <c r="C4" s="31" t="s">
        <v>23</v>
      </c>
      <c r="D4" s="34" t="s">
        <v>2</v>
      </c>
      <c r="E4" s="5" t="s">
        <v>1</v>
      </c>
      <c r="F4" s="5" t="s">
        <v>2</v>
      </c>
      <c r="G4" s="32" t="s">
        <v>24</v>
      </c>
      <c r="H4" s="33" t="s">
        <v>2</v>
      </c>
      <c r="I4" s="5" t="s">
        <v>3</v>
      </c>
      <c r="J4" s="5" t="s">
        <v>2</v>
      </c>
      <c r="K4" s="35" t="s">
        <v>25</v>
      </c>
      <c r="L4" s="36" t="s">
        <v>2</v>
      </c>
      <c r="M4" s="5" t="s">
        <v>4</v>
      </c>
      <c r="N4" s="5" t="s">
        <v>2</v>
      </c>
    </row>
    <row r="5" spans="2:14" ht="21" x14ac:dyDescent="0.35">
      <c r="B5" s="7" t="s">
        <v>9</v>
      </c>
      <c r="C5" s="29">
        <v>453</v>
      </c>
      <c r="D5" s="30">
        <f>+C5/$C$9</f>
        <v>0.14003091190108191</v>
      </c>
      <c r="E5" s="10">
        <f>+C5*1.2</f>
        <v>543.6</v>
      </c>
      <c r="F5" s="11">
        <f>+E5/$E$9</f>
        <v>0.16345922540293481</v>
      </c>
      <c r="G5" s="14">
        <v>1226</v>
      </c>
      <c r="H5" s="15">
        <f>+G5/$G$9</f>
        <v>0.45123297754876701</v>
      </c>
      <c r="I5" s="14">
        <f>+G5*1.2</f>
        <v>1471.2</v>
      </c>
      <c r="J5" s="15"/>
      <c r="K5" s="12">
        <v>291</v>
      </c>
      <c r="L5" s="13">
        <f>+K5/$K$9</f>
        <v>0.16275167785234898</v>
      </c>
      <c r="M5" s="12">
        <f>+K5*1.2</f>
        <v>349.2</v>
      </c>
      <c r="N5" s="13">
        <f>+M5/$K$9</f>
        <v>0.19530201342281878</v>
      </c>
    </row>
    <row r="6" spans="2:14" ht="21" x14ac:dyDescent="0.35">
      <c r="B6" s="8" t="s">
        <v>5</v>
      </c>
      <c r="C6" s="29">
        <v>645</v>
      </c>
      <c r="D6" s="30">
        <f t="shared" ref="D6:D8" si="0">+C6/$C$9</f>
        <v>0.19938176197836166</v>
      </c>
      <c r="E6" s="10">
        <f>+C6</f>
        <v>645</v>
      </c>
      <c r="F6" s="11">
        <f t="shared" ref="F6:F8" si="1">+E6/$E$9</f>
        <v>0.1939499639162858</v>
      </c>
      <c r="G6" s="14">
        <v>387</v>
      </c>
      <c r="H6" s="15">
        <f t="shared" ref="H6:H8" si="2">+G6/$G$9</f>
        <v>0.14243651085756348</v>
      </c>
      <c r="I6" s="14"/>
      <c r="J6" s="15"/>
      <c r="K6" s="12">
        <v>920</v>
      </c>
      <c r="L6" s="13">
        <f t="shared" ref="L6:L8" si="3">+K6/$K$9</f>
        <v>0.5145413870246085</v>
      </c>
      <c r="M6" s="12"/>
      <c r="N6" s="13">
        <f t="shared" ref="N6:N8" si="4">+M6/$K$9</f>
        <v>0</v>
      </c>
    </row>
    <row r="7" spans="2:14" ht="21" x14ac:dyDescent="0.35">
      <c r="B7" s="8" t="s">
        <v>6</v>
      </c>
      <c r="C7" s="29">
        <v>1950</v>
      </c>
      <c r="D7" s="30">
        <f t="shared" si="0"/>
        <v>0.60278207109737247</v>
      </c>
      <c r="E7" s="10">
        <f>+C7</f>
        <v>1950</v>
      </c>
      <c r="F7" s="11">
        <f t="shared" si="1"/>
        <v>0.58636035602598024</v>
      </c>
      <c r="G7" s="14">
        <v>683</v>
      </c>
      <c r="H7" s="15">
        <f t="shared" si="2"/>
        <v>0.25138019874861978</v>
      </c>
      <c r="I7" s="14"/>
      <c r="J7" s="15"/>
      <c r="K7" s="12">
        <v>275</v>
      </c>
      <c r="L7" s="13">
        <f t="shared" si="3"/>
        <v>0.15380313199105144</v>
      </c>
      <c r="M7" s="12"/>
      <c r="N7" s="13">
        <f t="shared" si="4"/>
        <v>0</v>
      </c>
    </row>
    <row r="8" spans="2:14" ht="21" x14ac:dyDescent="0.35">
      <c r="B8" s="8" t="s">
        <v>7</v>
      </c>
      <c r="C8" s="29">
        <v>187</v>
      </c>
      <c r="D8" s="30">
        <f t="shared" si="0"/>
        <v>5.7805255023183927E-2</v>
      </c>
      <c r="E8" s="10">
        <f>+C8</f>
        <v>187</v>
      </c>
      <c r="F8" s="11">
        <f t="shared" si="1"/>
        <v>5.6230454654799138E-2</v>
      </c>
      <c r="G8" s="14">
        <v>421</v>
      </c>
      <c r="H8" s="15">
        <f t="shared" si="2"/>
        <v>0.15495031284504968</v>
      </c>
      <c r="I8" s="14"/>
      <c r="J8" s="15"/>
      <c r="K8" s="12">
        <v>302</v>
      </c>
      <c r="L8" s="13">
        <f t="shared" si="3"/>
        <v>0.16890380313199105</v>
      </c>
      <c r="M8" s="12"/>
      <c r="N8" s="13">
        <f t="shared" si="4"/>
        <v>0</v>
      </c>
    </row>
    <row r="9" spans="2:14" ht="21" x14ac:dyDescent="0.35">
      <c r="B9" s="4" t="s">
        <v>8</v>
      </c>
      <c r="C9" s="6">
        <v>3235</v>
      </c>
      <c r="D9" s="9">
        <f>SUM(D5:D8)</f>
        <v>0.99999999999999989</v>
      </c>
      <c r="E9" s="6">
        <f>SUM(E5:E8)</f>
        <v>3325.6</v>
      </c>
      <c r="F9" s="9">
        <v>1</v>
      </c>
      <c r="G9" s="6">
        <v>2717</v>
      </c>
      <c r="H9" s="9">
        <f>SUM(H5:H8)</f>
        <v>0.99999999999999989</v>
      </c>
      <c r="I9" s="6">
        <v>2717</v>
      </c>
      <c r="J9" s="9">
        <v>1</v>
      </c>
      <c r="K9" s="6">
        <v>1788</v>
      </c>
      <c r="L9" s="9">
        <f>SUM(L5:L8)</f>
        <v>1</v>
      </c>
      <c r="M9" s="6">
        <v>1788</v>
      </c>
      <c r="N9" s="9">
        <f>SUM(N5:N8)</f>
        <v>0.19530201342281878</v>
      </c>
    </row>
    <row r="11" spans="2:14" ht="21" x14ac:dyDescent="0.35">
      <c r="C11" s="3" t="s">
        <v>20</v>
      </c>
      <c r="D11" s="1"/>
      <c r="E11" s="3"/>
      <c r="F11" s="1"/>
      <c r="G11" s="1"/>
      <c r="H11" s="1"/>
      <c r="I11" s="1"/>
      <c r="J11" s="1"/>
      <c r="N11" s="1"/>
    </row>
    <row r="12" spans="2:14" ht="21" x14ac:dyDescent="0.35">
      <c r="C12" s="27" t="s">
        <v>21</v>
      </c>
      <c r="D12" s="28"/>
      <c r="E12" s="27"/>
      <c r="F12" s="28"/>
      <c r="G12" s="28"/>
      <c r="H12" s="28"/>
      <c r="I12" s="1"/>
      <c r="J12" s="1"/>
      <c r="N12" s="1"/>
    </row>
    <row r="13" spans="2:14" ht="21" x14ac:dyDescent="0.35">
      <c r="C13" s="27" t="s">
        <v>22</v>
      </c>
      <c r="D13" s="28"/>
      <c r="E13" s="27"/>
      <c r="F13" s="28"/>
      <c r="G13" s="28"/>
      <c r="H13" s="28"/>
      <c r="I13" s="1"/>
      <c r="J13" s="1"/>
      <c r="N13" s="1"/>
    </row>
    <row r="14" spans="2:14" ht="15.75" thickBot="1" x14ac:dyDescent="0.3"/>
    <row r="15" spans="2:14" ht="23.25" x14ac:dyDescent="0.35">
      <c r="B15" s="18" t="s">
        <v>13</v>
      </c>
      <c r="C15" s="19"/>
      <c r="D15" s="20"/>
    </row>
    <row r="16" spans="2:14" ht="23.25" x14ac:dyDescent="0.35">
      <c r="B16" s="25" t="s">
        <v>17</v>
      </c>
      <c r="C16" s="21" t="s">
        <v>14</v>
      </c>
      <c r="D16" s="22"/>
    </row>
    <row r="17" spans="2:4" ht="23.25" x14ac:dyDescent="0.35">
      <c r="B17" s="25" t="s">
        <v>18</v>
      </c>
      <c r="C17" s="21" t="s">
        <v>15</v>
      </c>
      <c r="D17" s="22"/>
    </row>
    <row r="18" spans="2:4" ht="24" thickBot="1" x14ac:dyDescent="0.4">
      <c r="B18" s="26" t="s">
        <v>19</v>
      </c>
      <c r="C18" s="23" t="s">
        <v>16</v>
      </c>
      <c r="D18" s="24"/>
    </row>
    <row r="19" spans="2:4" ht="23.25" x14ac:dyDescent="0.35">
      <c r="B19" s="17"/>
      <c r="C19" s="17"/>
    </row>
  </sheetData>
  <mergeCells count="3">
    <mergeCell ref="E3:F3"/>
    <mergeCell ref="I3:J3"/>
    <mergeCell ref="M3:N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Fabricius</dc:creator>
  <cp:lastModifiedBy>AJK</cp:lastModifiedBy>
  <dcterms:created xsi:type="dcterms:W3CDTF">2019-02-12T08:27:39Z</dcterms:created>
  <dcterms:modified xsi:type="dcterms:W3CDTF">2019-02-14T12:02:37Z</dcterms:modified>
</cp:coreProperties>
</file>